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23" i="1" l="1"/>
  <c r="C16" i="1" l="1"/>
  <c r="C20" i="1" s="1"/>
  <c r="C22" i="1" s="1"/>
</calcChain>
</file>

<file path=xl/sharedStrings.xml><?xml version="1.0" encoding="utf-8"?>
<sst xmlns="http://schemas.openxmlformats.org/spreadsheetml/2006/main" count="35" uniqueCount="35">
  <si>
    <t>1100 00 00 00 00</t>
  </si>
  <si>
    <t xml:space="preserve">1210 29 07 00 00 </t>
  </si>
  <si>
    <t>1721 01 02 00 00</t>
  </si>
  <si>
    <t>1721 01 05 00 00</t>
  </si>
  <si>
    <t>1721 01 32 00 00</t>
  </si>
  <si>
    <t>1721 36 00 00 00</t>
  </si>
  <si>
    <t>1722 01 01 00 00</t>
  </si>
  <si>
    <t>1722 01 02 00 00</t>
  </si>
  <si>
    <t>1722 01 04 00 00</t>
  </si>
  <si>
    <t>1722 01 13 00 00</t>
  </si>
  <si>
    <t>1722 01 99 01 00</t>
  </si>
  <si>
    <t>Receitas Tributárias</t>
  </si>
  <si>
    <t>Contribuição do Servidor Ativo Civil</t>
  </si>
  <si>
    <t>Contribuição para Custeio de Iluminação Pública</t>
  </si>
  <si>
    <t>Cota Parte FPM (Normal e Extra)</t>
  </si>
  <si>
    <t>Cota Parte do ITR</t>
  </si>
  <si>
    <t>Cota Parte do IOF / Ouro</t>
  </si>
  <si>
    <t>Transferência da LC 87/96</t>
  </si>
  <si>
    <t>Cota Parte do ICMS</t>
  </si>
  <si>
    <t>Cota Parte do IPVA</t>
  </si>
  <si>
    <t>Cota Parte do IPI / Exportação</t>
  </si>
  <si>
    <t>Cota Parte CIDE</t>
  </si>
  <si>
    <t>Cota Parte ITCD</t>
  </si>
  <si>
    <t>Total</t>
  </si>
  <si>
    <t>Soma</t>
  </si>
  <si>
    <t>1230 00 00 00 00</t>
  </si>
  <si>
    <t>PREFEITURA MUNICIPAL DE ROQUE GONZALES</t>
  </si>
  <si>
    <t>Valor previsto para a Receita Efetivamente Arrecadada no Exercício Anterior</t>
  </si>
  <si>
    <t>Valor máximo para as despesas com a Folha de Pagamento do Poder Legislativo em 2016(CF/88, art. 19-A, § 1º</t>
  </si>
  <si>
    <t>Limite Máximo Permitido (%)</t>
  </si>
  <si>
    <t>Estimativa do valor Máximo para despesas do Poder Legislativo em 2018</t>
  </si>
  <si>
    <t>Estimativa da Receita Efetivamente Arrecadada no Exercício Anterior (2018)</t>
  </si>
  <si>
    <t>Estimativa do limite Máximo de Gastos do Legislativo para 2019</t>
  </si>
  <si>
    <t xml:space="preserve"> JOÃO SCHEEREN HAAS                                                   LUIS CARLOS MALLMANN                                                                   Karina Marschall Kraemer</t>
  </si>
  <si>
    <t xml:space="preserve">    Prefeito Municipal                                                           Secretário de Finanças                                                             Cont.CRC/RS 089223/O-5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</si>
</sst>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0" fillId="0" borderId="3" xfId="0" applyBorder="1"/>
    <xf numFmtId="0" fontId="3" fillId="0" borderId="0" xfId="0" applyFont="1"/>
    <xf numFmtId="4" fontId="0" fillId="0" borderId="5" xfId="0" applyNumberFormat="1" applyFill="1" applyBorder="1"/>
    <xf numFmtId="10" fontId="0" fillId="0" borderId="1" xfId="0" applyNumberForma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5" workbookViewId="0">
      <selection activeCell="B31" sqref="B31"/>
    </sheetView>
  </sheetViews>
  <sheetFormatPr defaultRowHeight="15" x14ac:dyDescent="0.25"/>
  <cols>
    <col min="1" max="1" width="14.7109375" customWidth="1"/>
    <col min="2" max="2" width="83.42578125" customWidth="1"/>
    <col min="3" max="3" width="16.7109375" customWidth="1"/>
    <col min="5" max="5" width="22" customWidth="1"/>
    <col min="6" max="6" width="14.28515625" customWidth="1"/>
  </cols>
  <sheetData>
    <row r="1" spans="1:6" ht="18.75" x14ac:dyDescent="0.3">
      <c r="A1" s="15" t="s">
        <v>26</v>
      </c>
      <c r="B1" s="15"/>
      <c r="C1" s="15"/>
    </row>
    <row r="3" spans="1:6" s="2" customFormat="1" ht="36.75" customHeight="1" x14ac:dyDescent="0.25">
      <c r="A3" s="16" t="s">
        <v>31</v>
      </c>
      <c r="B3" s="17"/>
      <c r="C3" s="7" t="s">
        <v>23</v>
      </c>
    </row>
    <row r="4" spans="1:6" x14ac:dyDescent="0.25">
      <c r="A4" s="4" t="s">
        <v>0</v>
      </c>
      <c r="B4" s="10" t="s">
        <v>11</v>
      </c>
      <c r="C4" s="5">
        <v>1752000</v>
      </c>
      <c r="E4" s="1"/>
      <c r="F4" s="1"/>
    </row>
    <row r="5" spans="1:6" x14ac:dyDescent="0.25">
      <c r="A5" s="4" t="s">
        <v>1</v>
      </c>
      <c r="B5" s="10" t="s">
        <v>12</v>
      </c>
      <c r="C5" s="5">
        <v>650000</v>
      </c>
      <c r="E5" s="1"/>
      <c r="F5" s="1"/>
    </row>
    <row r="6" spans="1:6" x14ac:dyDescent="0.25">
      <c r="A6" s="4" t="s">
        <v>25</v>
      </c>
      <c r="B6" s="10" t="s">
        <v>13</v>
      </c>
      <c r="C6" s="5">
        <v>190000</v>
      </c>
      <c r="E6" s="1"/>
      <c r="F6" s="1"/>
    </row>
    <row r="7" spans="1:6" x14ac:dyDescent="0.25">
      <c r="A7" s="4" t="s">
        <v>2</v>
      </c>
      <c r="B7" s="10" t="s">
        <v>14</v>
      </c>
      <c r="C7" s="5">
        <v>8243000</v>
      </c>
      <c r="E7" s="1"/>
      <c r="F7" s="1"/>
    </row>
    <row r="8" spans="1:6" x14ac:dyDescent="0.25">
      <c r="A8" s="4" t="s">
        <v>3</v>
      </c>
      <c r="B8" s="10" t="s">
        <v>15</v>
      </c>
      <c r="C8" s="5">
        <v>19000</v>
      </c>
      <c r="E8" s="1"/>
      <c r="F8" s="1"/>
    </row>
    <row r="9" spans="1:6" x14ac:dyDescent="0.25">
      <c r="A9" s="4" t="s">
        <v>4</v>
      </c>
      <c r="B9" s="10" t="s">
        <v>16</v>
      </c>
      <c r="C9" s="12">
        <v>0</v>
      </c>
      <c r="E9" s="1"/>
      <c r="F9" s="1"/>
    </row>
    <row r="10" spans="1:6" x14ac:dyDescent="0.25">
      <c r="A10" s="4" t="s">
        <v>5</v>
      </c>
      <c r="B10" s="10" t="s">
        <v>17</v>
      </c>
      <c r="C10" s="5">
        <v>35000</v>
      </c>
      <c r="E10" s="1"/>
      <c r="F10" s="1"/>
    </row>
    <row r="11" spans="1:6" x14ac:dyDescent="0.25">
      <c r="A11" s="4" t="s">
        <v>6</v>
      </c>
      <c r="B11" s="10" t="s">
        <v>18</v>
      </c>
      <c r="C11" s="5">
        <v>6200000</v>
      </c>
      <c r="E11" s="1"/>
      <c r="F11" s="1"/>
    </row>
    <row r="12" spans="1:6" x14ac:dyDescent="0.25">
      <c r="A12" s="4" t="s">
        <v>7</v>
      </c>
      <c r="B12" s="10" t="s">
        <v>19</v>
      </c>
      <c r="C12" s="5">
        <v>540000</v>
      </c>
      <c r="E12" s="1"/>
      <c r="F12" s="1"/>
    </row>
    <row r="13" spans="1:6" x14ac:dyDescent="0.25">
      <c r="A13" s="4" t="s">
        <v>8</v>
      </c>
      <c r="B13" s="10" t="s">
        <v>20</v>
      </c>
      <c r="C13" s="5">
        <v>95000</v>
      </c>
      <c r="E13" s="1"/>
      <c r="F13" s="1"/>
    </row>
    <row r="14" spans="1:6" x14ac:dyDescent="0.25">
      <c r="A14" s="4" t="s">
        <v>9</v>
      </c>
      <c r="B14" s="10" t="s">
        <v>21</v>
      </c>
      <c r="C14" s="5">
        <v>17829.48</v>
      </c>
      <c r="E14" s="1"/>
      <c r="F14" s="1"/>
    </row>
    <row r="15" spans="1:6" x14ac:dyDescent="0.25">
      <c r="A15" s="4" t="s">
        <v>10</v>
      </c>
      <c r="B15" s="10" t="s">
        <v>22</v>
      </c>
      <c r="C15" s="5">
        <v>0</v>
      </c>
      <c r="E15" s="1"/>
      <c r="F15" s="1"/>
    </row>
    <row r="16" spans="1:6" s="2" customFormat="1" x14ac:dyDescent="0.25">
      <c r="A16" s="18" t="s">
        <v>24</v>
      </c>
      <c r="B16" s="19"/>
      <c r="C16" s="6">
        <f>SUM(C4:C15)</f>
        <v>17741829.48</v>
      </c>
      <c r="E16" s="3"/>
      <c r="F16" s="3"/>
    </row>
    <row r="17" spans="1:3" x14ac:dyDescent="0.25">
      <c r="A17" s="8"/>
      <c r="B17" s="8"/>
      <c r="C17" s="9"/>
    </row>
    <row r="18" spans="1:3" x14ac:dyDescent="0.25">
      <c r="A18" s="8"/>
      <c r="B18" s="8"/>
      <c r="C18" s="9"/>
    </row>
    <row r="19" spans="1:3" ht="15.75" x14ac:dyDescent="0.25">
      <c r="B19" s="11" t="s">
        <v>32</v>
      </c>
    </row>
    <row r="20" spans="1:3" x14ac:dyDescent="0.25">
      <c r="A20" s="4" t="s">
        <v>27</v>
      </c>
      <c r="B20" s="4"/>
      <c r="C20" s="5">
        <f>C16</f>
        <v>17741829.48</v>
      </c>
    </row>
    <row r="21" spans="1:3" x14ac:dyDescent="0.25">
      <c r="A21" s="4" t="s">
        <v>29</v>
      </c>
      <c r="B21" s="4"/>
      <c r="C21" s="13">
        <v>7.0000000000000007E-2</v>
      </c>
    </row>
    <row r="22" spans="1:3" x14ac:dyDescent="0.25">
      <c r="A22" s="14" t="s">
        <v>30</v>
      </c>
      <c r="B22" s="14"/>
      <c r="C22" s="6">
        <f>C20*C21</f>
        <v>1241928.0636000002</v>
      </c>
    </row>
    <row r="23" spans="1:3" x14ac:dyDescent="0.25">
      <c r="A23" s="4" t="s">
        <v>28</v>
      </c>
      <c r="B23" s="4"/>
      <c r="C23" s="5">
        <f>C20*4.9%</f>
        <v>869349.64452000009</v>
      </c>
    </row>
    <row r="29" spans="1:3" x14ac:dyDescent="0.25">
      <c r="A29" t="s">
        <v>33</v>
      </c>
    </row>
    <row r="30" spans="1:3" x14ac:dyDescent="0.25">
      <c r="A30" t="s">
        <v>34</v>
      </c>
    </row>
  </sheetData>
  <mergeCells count="3">
    <mergeCell ref="A1:C1"/>
    <mergeCell ref="A3:B3"/>
    <mergeCell ref="A16:B16"/>
  </mergeCells>
  <pageMargins left="0.51181102362204722" right="0.51181102362204722" top="0.39370078740157483" bottom="0.39370078740157483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Fernando Angst</dc:creator>
  <cp:lastModifiedBy>Pedro Fernando Angst</cp:lastModifiedBy>
  <cp:lastPrinted>2018-11-13T17:59:37Z</cp:lastPrinted>
  <dcterms:created xsi:type="dcterms:W3CDTF">2014-11-04T15:42:10Z</dcterms:created>
  <dcterms:modified xsi:type="dcterms:W3CDTF">2018-11-13T18:01:10Z</dcterms:modified>
</cp:coreProperties>
</file>